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20100" windowHeight="9660"/>
  </bookViews>
  <sheets>
    <sheet name="yetnek Sınavı" sheetId="1" r:id="rId1"/>
  </sheets>
  <definedNames>
    <definedName name="_xlnm._FilterDatabase" localSheetId="0" hidden="1">'yetnek Sınavı'!$P$1:$P$43</definedName>
  </definedNames>
  <calcPr calcId="145621"/>
</workbook>
</file>

<file path=xl/calcChain.xml><?xml version="1.0" encoding="utf-8"?>
<calcChain xmlns="http://schemas.openxmlformats.org/spreadsheetml/2006/main">
  <c r="M2" i="1" l="1"/>
  <c r="O2" i="1"/>
  <c r="P2" i="1" s="1"/>
  <c r="M3" i="1"/>
  <c r="P3" i="1" s="1"/>
  <c r="O3" i="1"/>
  <c r="M12" i="1"/>
  <c r="O12" i="1"/>
  <c r="P12" i="1" s="1"/>
  <c r="M11" i="1"/>
  <c r="P11" i="1" s="1"/>
  <c r="O11" i="1"/>
  <c r="M9" i="1"/>
  <c r="O9" i="1"/>
  <c r="P9" i="1" s="1"/>
  <c r="M8" i="1"/>
  <c r="P8" i="1" s="1"/>
  <c r="O8" i="1"/>
  <c r="M5" i="1"/>
  <c r="O5" i="1"/>
  <c r="P5" i="1" s="1"/>
  <c r="M6" i="1"/>
  <c r="P6" i="1" s="1"/>
  <c r="O6" i="1"/>
  <c r="M4" i="1"/>
  <c r="O4" i="1"/>
  <c r="P4" i="1" s="1"/>
  <c r="M10" i="1"/>
  <c r="P10" i="1" s="1"/>
  <c r="O10" i="1"/>
  <c r="M17" i="1"/>
  <c r="O17" i="1"/>
  <c r="M18" i="1"/>
  <c r="P18" i="1" s="1"/>
  <c r="O18" i="1"/>
  <c r="M7" i="1"/>
  <c r="O7" i="1"/>
  <c r="P7" i="1" s="1"/>
  <c r="M21" i="1"/>
  <c r="P21" i="1" s="1"/>
  <c r="O21" i="1"/>
  <c r="M14" i="1"/>
  <c r="O14" i="1"/>
  <c r="P14" i="1" s="1"/>
  <c r="M13" i="1"/>
  <c r="P13" i="1" s="1"/>
  <c r="O13" i="1"/>
  <c r="M15" i="1"/>
  <c r="O15" i="1"/>
  <c r="P15" i="1" s="1"/>
  <c r="M22" i="1"/>
  <c r="P22" i="1" s="1"/>
  <c r="O22" i="1"/>
  <c r="M19" i="1"/>
  <c r="O19" i="1"/>
  <c r="P19" i="1" s="1"/>
  <c r="M23" i="1"/>
  <c r="P23" i="1" s="1"/>
  <c r="O23" i="1"/>
  <c r="M16" i="1"/>
  <c r="O16" i="1"/>
  <c r="M20" i="1"/>
  <c r="P20" i="1" s="1"/>
  <c r="O20" i="1"/>
  <c r="M25" i="1"/>
  <c r="O25" i="1"/>
  <c r="P25" i="1" s="1"/>
  <c r="M24" i="1"/>
  <c r="P24" i="1" s="1"/>
  <c r="O24" i="1"/>
  <c r="M28" i="1"/>
  <c r="O28" i="1"/>
  <c r="M32" i="1"/>
  <c r="P32" i="1" s="1"/>
  <c r="O32" i="1"/>
  <c r="M27" i="1"/>
  <c r="O27" i="1"/>
  <c r="P27" i="1" s="1"/>
  <c r="M26" i="1"/>
  <c r="P26" i="1" s="1"/>
  <c r="O26" i="1"/>
  <c r="M30" i="1"/>
  <c r="O30" i="1"/>
  <c r="P30" i="1" s="1"/>
  <c r="M29" i="1"/>
  <c r="P29" i="1" s="1"/>
  <c r="O29" i="1"/>
  <c r="M33" i="1"/>
  <c r="O33" i="1"/>
  <c r="P33" i="1" s="1"/>
  <c r="M31" i="1"/>
  <c r="P31" i="1" s="1"/>
  <c r="O31" i="1"/>
  <c r="M35" i="1"/>
  <c r="O35" i="1"/>
  <c r="P35" i="1" s="1"/>
  <c r="M34" i="1"/>
  <c r="P34" i="1" s="1"/>
  <c r="O34" i="1"/>
  <c r="M36" i="1"/>
  <c r="O36" i="1"/>
  <c r="M38" i="1"/>
  <c r="P38" i="1" s="1"/>
  <c r="O38" i="1"/>
  <c r="M40" i="1"/>
  <c r="O40" i="1"/>
  <c r="M37" i="1"/>
  <c r="P37" i="1" s="1"/>
  <c r="O37" i="1"/>
  <c r="M39" i="1"/>
  <c r="O39" i="1"/>
  <c r="P39" i="1" s="1"/>
  <c r="M41" i="1"/>
  <c r="P41" i="1" s="1"/>
  <c r="O41" i="1"/>
  <c r="M43" i="1"/>
  <c r="O43" i="1"/>
  <c r="P43" i="1" s="1"/>
  <c r="M42" i="1"/>
  <c r="P42" i="1" s="1"/>
  <c r="O42" i="1"/>
  <c r="M44" i="1"/>
  <c r="M45" i="1"/>
  <c r="M46" i="1"/>
  <c r="M47" i="1"/>
  <c r="P17" i="1"/>
  <c r="P40" i="1"/>
  <c r="P16" i="1" l="1"/>
  <c r="P28" i="1"/>
  <c r="P36" i="1"/>
</calcChain>
</file>

<file path=xl/sharedStrings.xml><?xml version="1.0" encoding="utf-8"?>
<sst xmlns="http://schemas.openxmlformats.org/spreadsheetml/2006/main" count="67" uniqueCount="63">
  <si>
    <t>Adı Soyadı</t>
  </si>
  <si>
    <t>RD-P</t>
  </si>
  <si>
    <t>DS-S</t>
  </si>
  <si>
    <t>DS-P</t>
  </si>
  <si>
    <t>3MSK-S</t>
  </si>
  <si>
    <t>3MSK-P</t>
  </si>
  <si>
    <t>BK-S</t>
  </si>
  <si>
    <t>BK-P</t>
  </si>
  <si>
    <t>Özgeçmiş</t>
  </si>
  <si>
    <t>DURU KARAKAŞ</t>
  </si>
  <si>
    <t>DENİZ BADE DEMİRCİ</t>
  </si>
  <si>
    <t>KADIR ÇALIŞKAN</t>
  </si>
  <si>
    <t>BERRE ÇALIŞKAN</t>
  </si>
  <si>
    <t>ORKUN VATANSEVER</t>
  </si>
  <si>
    <t>SERKAN AŞCI</t>
  </si>
  <si>
    <t>ONUR METE ERGÜL</t>
  </si>
  <si>
    <t>ELA BERRAK KILINÇ</t>
  </si>
  <si>
    <t>EYLÜL NAZ DİDİR</t>
  </si>
  <si>
    <t>MELİKE ALTAY</t>
  </si>
  <si>
    <t>MUHAMMED SAİD BÜTÜN</t>
  </si>
  <si>
    <t>EZEL ÖZKAN</t>
  </si>
  <si>
    <t>ELİF CEMRE KOÇ</t>
  </si>
  <si>
    <t>EMIN KARAAL</t>
  </si>
  <si>
    <t>MUSTAFA EMİN ESENTİMÜR</t>
  </si>
  <si>
    <t>BÜŞRA PARLAK</t>
  </si>
  <si>
    <t>ECE GÜRSU</t>
  </si>
  <si>
    <t>BURAKCAN YAVUZ</t>
  </si>
  <si>
    <t>DENİZ BİLİR</t>
  </si>
  <si>
    <t>ŞÜKRÜ YIĞIT ÖZKARA</t>
  </si>
  <si>
    <t>HASAN BUĞRA MALAY</t>
  </si>
  <si>
    <t>GÜLLÜNAZ ÖZTÜRK</t>
  </si>
  <si>
    <t>İSMAİL EMRE TOSUN</t>
  </si>
  <si>
    <t>TALHA YASIN YILMAZ</t>
  </si>
  <si>
    <t>ERDEM AVCU</t>
  </si>
  <si>
    <t>TALHA ARSLAN</t>
  </si>
  <si>
    <t>ENES TAYBOVA</t>
  </si>
  <si>
    <t>ZEKI BEDIR</t>
  </si>
  <si>
    <t>YAĞIZHAN DAĞ</t>
  </si>
  <si>
    <t>EGE RODOPLU</t>
  </si>
  <si>
    <t>EREN BEŞKARDEŞ</t>
  </si>
  <si>
    <t>NUMAN EGE ÇELEBİ</t>
  </si>
  <si>
    <t>KAĞAN EFE ŞENGELEN</t>
  </si>
  <si>
    <t>METEHAN TAVŞANOĞLU</t>
  </si>
  <si>
    <t>ÖMER ÖZYANIKOĞLU</t>
  </si>
  <si>
    <t>UMUT ERDEN</t>
  </si>
  <si>
    <t>KAAN AKPINARLI</t>
  </si>
  <si>
    <t>EYLÜL ATALAN</t>
  </si>
  <si>
    <t>EGE GENÇ</t>
  </si>
  <si>
    <t>EMİRHAN ÇOĞAL</t>
  </si>
  <si>
    <t>YUSUF TİREN</t>
  </si>
  <si>
    <t>MUHAMMED EFE BAHÇECI</t>
  </si>
  <si>
    <t>ALİ RIZA TOKER</t>
  </si>
  <si>
    <t>BAYRAM EFE ÖZKAN</t>
  </si>
  <si>
    <t>ESMANUR FIRAT</t>
  </si>
  <si>
    <t>EGE DURMAZ</t>
  </si>
  <si>
    <t>O.Ö.B.P</t>
  </si>
  <si>
    <t>Aday 
Numarası</t>
  </si>
  <si>
    <t>Sıra 
No</t>
  </si>
  <si>
    <t>Sınav 
Puan</t>
  </si>
  <si>
    <t>YERLEŞTİRME PUANI</t>
  </si>
  <si>
    <t>GİRMEDİ</t>
  </si>
  <si>
    <t>KAZANDI</t>
  </si>
  <si>
    <t>SONUÇ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</si>
</sst>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Calibri"/>
    </font>
    <font>
      <sz val="12"/>
      <name val="Calibri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1"/>
      <name val="Calibri"/>
      <family val="2"/>
      <charset val="162"/>
    </font>
    <font>
      <sz val="10"/>
      <name val="Calibri"/>
      <family val="2"/>
      <charset val="162"/>
    </font>
    <font>
      <sz val="9"/>
      <name val="Calibri"/>
      <family val="2"/>
      <charset val="162"/>
    </font>
    <font>
      <sz val="14"/>
      <name val="Calibri"/>
      <family val="2"/>
      <charset val="162"/>
    </font>
    <font>
      <b/>
      <sz val="14"/>
      <name val="Calibri"/>
      <family val="2"/>
      <charset val="162"/>
    </font>
    <font>
      <b/>
      <sz val="16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D3D3D3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1" applyNumberFormat="1" applyFont="1"/>
    <xf numFmtId="9" fontId="2" fillId="0" borderId="5" xfId="1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9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5" xfId="0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3" fillId="0" borderId="0" xfId="0" applyFont="1"/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7" fillId="2" borderId="5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4" borderId="5" xfId="0" applyFont="1" applyFill="1" applyBorder="1"/>
    <xf numFmtId="0" fontId="7" fillId="4" borderId="5" xfId="0" applyFont="1" applyFill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7" fillId="4" borderId="5" xfId="1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0" borderId="0" xfId="0" applyFont="1" applyBorder="1"/>
    <xf numFmtId="0" fontId="7" fillId="2" borderId="6" xfId="1" applyNumberFormat="1" applyFont="1" applyFill="1" applyBorder="1" applyAlignment="1">
      <alignment horizontal="center" vertical="center"/>
    </xf>
    <xf numFmtId="0" fontId="7" fillId="2" borderId="3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8" fillId="0" borderId="5" xfId="0" applyFont="1" applyBorder="1"/>
    <xf numFmtId="0" fontId="8" fillId="4" borderId="5" xfId="0" applyFont="1" applyFill="1" applyBorder="1"/>
    <xf numFmtId="0" fontId="7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0" borderId="3" xfId="0" applyFont="1" applyBorder="1"/>
    <xf numFmtId="0" fontId="7" fillId="2" borderId="0" xfId="0" applyFont="1" applyFill="1" applyBorder="1" applyAlignment="1">
      <alignment horizontal="center" vertical="center"/>
    </xf>
    <xf numFmtId="0" fontId="7" fillId="0" borderId="4" xfId="0" applyFont="1" applyBorder="1"/>
    <xf numFmtId="0" fontId="7" fillId="0" borderId="0" xfId="0" applyFont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4" borderId="0" xfId="0" applyFont="1" applyFill="1" applyBorder="1"/>
    <xf numFmtId="0" fontId="9" fillId="0" borderId="0" xfId="0" applyFont="1" applyAlignment="1">
      <alignment horizontal="center" vertical="center"/>
    </xf>
  </cellXfs>
  <cellStyles count="2">
    <cellStyle name="Normal" xfId="0" builtinId="0"/>
    <cellStyle name="Yüzde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R5" sqref="R5"/>
    </sheetView>
  </sheetViews>
  <sheetFormatPr defaultRowHeight="15.75" x14ac:dyDescent="0.25"/>
  <cols>
    <col min="1" max="1" width="13.5" customWidth="1"/>
    <col min="2" max="2" width="9" bestFit="1" customWidth="1"/>
    <col min="3" max="3" width="29.125" style="6" bestFit="1" customWidth="1"/>
    <col min="4" max="4" width="5" hidden="1" customWidth="1"/>
    <col min="5" max="6" width="5.875" hidden="1" customWidth="1"/>
    <col min="7" max="7" width="7.375" hidden="1" customWidth="1"/>
    <col min="8" max="8" width="7.5" hidden="1" customWidth="1"/>
    <col min="9" max="10" width="6.875" hidden="1" customWidth="1"/>
    <col min="11" max="11" width="7.25" hidden="1" customWidth="1"/>
    <col min="12" max="12" width="6.875" hidden="1" customWidth="1"/>
    <col min="13" max="13" width="7.875" style="1" hidden="1" customWidth="1"/>
    <col min="14" max="14" width="7.375" hidden="1" customWidth="1"/>
    <col min="15" max="15" width="6.875" hidden="1" customWidth="1"/>
    <col min="16" max="16" width="24.625" style="9" customWidth="1"/>
    <col min="17" max="17" width="10.5" customWidth="1"/>
  </cols>
  <sheetData>
    <row r="1" spans="1:17" s="10" customFormat="1" ht="37.5" customHeight="1" x14ac:dyDescent="0.25">
      <c r="A1" s="5" t="s">
        <v>57</v>
      </c>
      <c r="B1" s="5" t="s">
        <v>56</v>
      </c>
      <c r="C1" s="30" t="s">
        <v>0</v>
      </c>
      <c r="D1" s="30" t="s">
        <v>1</v>
      </c>
      <c r="E1" s="30" t="s">
        <v>2</v>
      </c>
      <c r="F1" s="30" t="s">
        <v>3</v>
      </c>
      <c r="G1" s="30" t="s">
        <v>4</v>
      </c>
      <c r="H1" s="30" t="s">
        <v>5</v>
      </c>
      <c r="I1" s="30" t="s">
        <v>6</v>
      </c>
      <c r="J1" s="30" t="s">
        <v>7</v>
      </c>
      <c r="K1" s="30" t="s">
        <v>8</v>
      </c>
      <c r="L1" s="5" t="s">
        <v>58</v>
      </c>
      <c r="M1" s="2">
        <v>0.7</v>
      </c>
      <c r="N1" s="3" t="s">
        <v>55</v>
      </c>
      <c r="O1" s="4">
        <v>0.3</v>
      </c>
      <c r="P1" s="3" t="s">
        <v>59</v>
      </c>
      <c r="Q1" s="46" t="s">
        <v>62</v>
      </c>
    </row>
    <row r="2" spans="1:17" s="8" customFormat="1" ht="17.100000000000001" customHeight="1" x14ac:dyDescent="0.3">
      <c r="A2" s="11">
        <v>1</v>
      </c>
      <c r="B2" s="11">
        <v>37</v>
      </c>
      <c r="C2" s="12" t="s">
        <v>9</v>
      </c>
      <c r="D2" s="11">
        <v>14</v>
      </c>
      <c r="E2" s="11">
        <v>39.28</v>
      </c>
      <c r="F2" s="11">
        <v>9.077</v>
      </c>
      <c r="G2" s="11">
        <v>4.67</v>
      </c>
      <c r="H2" s="11">
        <v>12.685</v>
      </c>
      <c r="I2" s="11">
        <v>30.67</v>
      </c>
      <c r="J2" s="11">
        <v>42.389000000000003</v>
      </c>
      <c r="K2" s="11">
        <v>13</v>
      </c>
      <c r="L2" s="11">
        <v>91.150999999999996</v>
      </c>
      <c r="M2" s="13">
        <f>L2*0.7</f>
        <v>63.805699999999995</v>
      </c>
      <c r="N2" s="14">
        <v>96.2</v>
      </c>
      <c r="O2" s="15">
        <f>N2*0.3</f>
        <v>28.86</v>
      </c>
      <c r="P2" s="16">
        <f>M2+O2</f>
        <v>92.665699999999987</v>
      </c>
      <c r="Q2" s="32" t="s">
        <v>61</v>
      </c>
    </row>
    <row r="3" spans="1:17" s="8" customFormat="1" ht="17.100000000000001" customHeight="1" x14ac:dyDescent="0.3">
      <c r="A3" s="17">
        <v>2</v>
      </c>
      <c r="B3" s="17">
        <v>12</v>
      </c>
      <c r="C3" s="18" t="s">
        <v>10</v>
      </c>
      <c r="D3" s="17">
        <v>14</v>
      </c>
      <c r="E3" s="17">
        <v>40.869999999999997</v>
      </c>
      <c r="F3" s="17">
        <v>10</v>
      </c>
      <c r="G3" s="17">
        <v>4.93</v>
      </c>
      <c r="H3" s="17">
        <v>10.067</v>
      </c>
      <c r="I3" s="17">
        <v>29.959</v>
      </c>
      <c r="J3" s="17">
        <v>45</v>
      </c>
      <c r="K3" s="17">
        <v>0</v>
      </c>
      <c r="L3" s="17">
        <v>79.066999999999993</v>
      </c>
      <c r="M3" s="19">
        <f>L3*0.7</f>
        <v>55.346899999999991</v>
      </c>
      <c r="N3" s="20">
        <v>78.78</v>
      </c>
      <c r="O3" s="21">
        <f>N3*0.3</f>
        <v>23.634</v>
      </c>
      <c r="P3" s="22">
        <f>M3+O3</f>
        <v>78.980899999999991</v>
      </c>
      <c r="Q3" s="31" t="s">
        <v>61</v>
      </c>
    </row>
    <row r="4" spans="1:17" s="8" customFormat="1" ht="17.100000000000001" customHeight="1" x14ac:dyDescent="0.3">
      <c r="A4" s="11">
        <v>3</v>
      </c>
      <c r="B4" s="11">
        <v>3</v>
      </c>
      <c r="C4" s="12" t="s">
        <v>17</v>
      </c>
      <c r="D4" s="11">
        <v>10</v>
      </c>
      <c r="E4" s="11">
        <v>36.18</v>
      </c>
      <c r="F4" s="11">
        <v>7.2779999999999996</v>
      </c>
      <c r="G4" s="11">
        <v>4.4400000000000004</v>
      </c>
      <c r="H4" s="11">
        <v>15</v>
      </c>
      <c r="I4" s="11">
        <v>32.091999999999999</v>
      </c>
      <c r="J4" s="11">
        <v>37.167000000000002</v>
      </c>
      <c r="K4" s="11">
        <v>0</v>
      </c>
      <c r="L4" s="11">
        <v>69.444999999999993</v>
      </c>
      <c r="M4" s="13">
        <f>L4*0.7</f>
        <v>48.611499999999992</v>
      </c>
      <c r="N4" s="14">
        <v>95.14</v>
      </c>
      <c r="O4" s="15">
        <f>N4*0.3</f>
        <v>28.541999999999998</v>
      </c>
      <c r="P4" s="16">
        <f>M4+O4</f>
        <v>77.153499999999994</v>
      </c>
      <c r="Q4" s="7"/>
    </row>
    <row r="5" spans="1:17" s="8" customFormat="1" ht="17.100000000000001" customHeight="1" x14ac:dyDescent="0.3">
      <c r="A5" s="17">
        <v>4</v>
      </c>
      <c r="B5" s="34">
        <v>4</v>
      </c>
      <c r="C5" s="36" t="s">
        <v>15</v>
      </c>
      <c r="D5" s="34">
        <v>15</v>
      </c>
      <c r="E5" s="34">
        <v>48.26</v>
      </c>
      <c r="F5" s="34">
        <v>7.0789999999999997</v>
      </c>
      <c r="G5" s="34">
        <v>4.03</v>
      </c>
      <c r="H5" s="34">
        <v>9.1760000000000002</v>
      </c>
      <c r="I5" s="34">
        <v>27.762</v>
      </c>
      <c r="J5" s="34">
        <v>25.704000000000001</v>
      </c>
      <c r="K5" s="34">
        <v>13</v>
      </c>
      <c r="L5" s="34">
        <v>69.959000000000003</v>
      </c>
      <c r="M5" s="13">
        <f>L5*0.7</f>
        <v>48.971299999999999</v>
      </c>
      <c r="N5" s="14">
        <v>86.7</v>
      </c>
      <c r="O5" s="15">
        <f>N5*0.3</f>
        <v>26.01</v>
      </c>
      <c r="P5" s="16">
        <f>M5+O5</f>
        <v>74.981300000000005</v>
      </c>
      <c r="Q5" s="7"/>
    </row>
    <row r="6" spans="1:17" s="8" customFormat="1" ht="17.100000000000001" customHeight="1" x14ac:dyDescent="0.3">
      <c r="A6" s="11">
        <v>5</v>
      </c>
      <c r="B6" s="33">
        <v>39</v>
      </c>
      <c r="C6" s="35" t="s">
        <v>16</v>
      </c>
      <c r="D6" s="33">
        <v>13</v>
      </c>
      <c r="E6" s="33">
        <v>37.42</v>
      </c>
      <c r="F6" s="33">
        <v>7.9980000000000002</v>
      </c>
      <c r="G6" s="33">
        <v>4.59</v>
      </c>
      <c r="H6" s="33">
        <v>13.49</v>
      </c>
      <c r="I6" s="33">
        <v>32.56</v>
      </c>
      <c r="J6" s="33">
        <v>35.448</v>
      </c>
      <c r="K6" s="33">
        <v>0</v>
      </c>
      <c r="L6" s="33">
        <v>69.936000000000007</v>
      </c>
      <c r="M6" s="19">
        <f>L6*0.7</f>
        <v>48.955200000000005</v>
      </c>
      <c r="N6" s="20">
        <v>83.97</v>
      </c>
      <c r="O6" s="21">
        <f>N6*0.3</f>
        <v>25.190999999999999</v>
      </c>
      <c r="P6" s="22">
        <f>M6+O6</f>
        <v>74.146200000000007</v>
      </c>
      <c r="Q6" s="7"/>
    </row>
    <row r="7" spans="1:17" s="8" customFormat="1" ht="17.100000000000001" customHeight="1" x14ac:dyDescent="0.3">
      <c r="A7" s="17">
        <v>6</v>
      </c>
      <c r="B7" s="34">
        <v>20</v>
      </c>
      <c r="C7" s="36" t="s">
        <v>21</v>
      </c>
      <c r="D7" s="34">
        <v>9</v>
      </c>
      <c r="E7" s="34">
        <v>29.25</v>
      </c>
      <c r="F7" s="34">
        <v>3.2559999999999998</v>
      </c>
      <c r="G7" s="34">
        <v>4.47</v>
      </c>
      <c r="H7" s="34">
        <v>14.698</v>
      </c>
      <c r="I7" s="34">
        <v>31.835000000000001</v>
      </c>
      <c r="J7" s="34">
        <v>38.110999999999997</v>
      </c>
      <c r="K7" s="34">
        <v>0</v>
      </c>
      <c r="L7" s="34">
        <v>65.064999999999998</v>
      </c>
      <c r="M7" s="13">
        <f>L7*0.7</f>
        <v>45.545499999999997</v>
      </c>
      <c r="N7" s="14">
        <v>93.12</v>
      </c>
      <c r="O7" s="15">
        <f>N7*0.3</f>
        <v>27.936</v>
      </c>
      <c r="P7" s="16">
        <f>M7+O7</f>
        <v>73.481499999999997</v>
      </c>
      <c r="Q7" s="7"/>
    </row>
    <row r="8" spans="1:17" s="8" customFormat="1" ht="17.100000000000001" customHeight="1" x14ac:dyDescent="0.3">
      <c r="A8" s="11">
        <v>7</v>
      </c>
      <c r="B8" s="33">
        <v>46</v>
      </c>
      <c r="C8" s="35" t="s">
        <v>14</v>
      </c>
      <c r="D8" s="33">
        <v>13</v>
      </c>
      <c r="E8" s="33">
        <v>49.54</v>
      </c>
      <c r="F8" s="33">
        <v>7.7809999999999997</v>
      </c>
      <c r="G8" s="33">
        <v>3.79</v>
      </c>
      <c r="H8" s="33">
        <v>13.412000000000001</v>
      </c>
      <c r="I8" s="33">
        <v>26.495999999999999</v>
      </c>
      <c r="J8" s="33">
        <v>36.064</v>
      </c>
      <c r="K8" s="33">
        <v>0</v>
      </c>
      <c r="L8" s="33">
        <v>70.257000000000005</v>
      </c>
      <c r="M8" s="19">
        <f>L8*0.7</f>
        <v>49.179900000000004</v>
      </c>
      <c r="N8" s="20">
        <v>79.260000000000005</v>
      </c>
      <c r="O8" s="21">
        <f>N8*0.3</f>
        <v>23.778000000000002</v>
      </c>
      <c r="P8" s="22">
        <f>M8+O8</f>
        <v>72.957900000000009</v>
      </c>
      <c r="Q8" s="7"/>
    </row>
    <row r="9" spans="1:17" s="8" customFormat="1" ht="17.100000000000001" customHeight="1" x14ac:dyDescent="0.3">
      <c r="A9" s="17">
        <v>8</v>
      </c>
      <c r="B9" s="34">
        <v>32</v>
      </c>
      <c r="C9" s="36" t="s">
        <v>13</v>
      </c>
      <c r="D9" s="34">
        <v>12</v>
      </c>
      <c r="E9" s="34">
        <v>44.77</v>
      </c>
      <c r="F9" s="34">
        <v>5.1619999999999999</v>
      </c>
      <c r="G9" s="34">
        <v>4.07</v>
      </c>
      <c r="H9" s="34">
        <v>8.4710000000000001</v>
      </c>
      <c r="I9" s="34">
        <v>25.404</v>
      </c>
      <c r="J9" s="34">
        <v>45</v>
      </c>
      <c r="K9" s="34">
        <v>0</v>
      </c>
      <c r="L9" s="34">
        <v>70.632999999999996</v>
      </c>
      <c r="M9" s="13">
        <f>L9*0.7</f>
        <v>49.443099999999994</v>
      </c>
      <c r="N9" s="14">
        <v>78.06</v>
      </c>
      <c r="O9" s="15">
        <f>N9*0.3</f>
        <v>23.417999999999999</v>
      </c>
      <c r="P9" s="16">
        <f>M9+O9</f>
        <v>72.861099999999993</v>
      </c>
      <c r="Q9" s="7"/>
    </row>
    <row r="10" spans="1:17" s="8" customFormat="1" ht="17.100000000000001" customHeight="1" x14ac:dyDescent="0.3">
      <c r="A10" s="11">
        <v>9</v>
      </c>
      <c r="B10" s="33">
        <v>14</v>
      </c>
      <c r="C10" s="35" t="s">
        <v>18</v>
      </c>
      <c r="D10" s="33">
        <v>10</v>
      </c>
      <c r="E10" s="33">
        <v>38.270000000000003</v>
      </c>
      <c r="F10" s="33">
        <v>8.4909999999999997</v>
      </c>
      <c r="G10" s="33">
        <v>4.54</v>
      </c>
      <c r="H10" s="33">
        <v>13.993</v>
      </c>
      <c r="I10" s="33">
        <v>32.412999999999997</v>
      </c>
      <c r="J10" s="33">
        <v>35.988</v>
      </c>
      <c r="K10" s="33">
        <v>0</v>
      </c>
      <c r="L10" s="33">
        <v>68.472999999999999</v>
      </c>
      <c r="M10" s="19">
        <f>L10*0.7</f>
        <v>47.931099999999994</v>
      </c>
      <c r="N10" s="20">
        <v>83.08</v>
      </c>
      <c r="O10" s="21">
        <f>N10*0.3</f>
        <v>24.923999999999999</v>
      </c>
      <c r="P10" s="22">
        <f>M10+O10</f>
        <v>72.855099999999993</v>
      </c>
      <c r="Q10" s="7"/>
    </row>
    <row r="11" spans="1:17" s="8" customFormat="1" ht="17.100000000000001" customHeight="1" x14ac:dyDescent="0.3">
      <c r="A11" s="17">
        <v>10</v>
      </c>
      <c r="B11" s="17">
        <v>25</v>
      </c>
      <c r="C11" s="18" t="s">
        <v>12</v>
      </c>
      <c r="D11" s="17">
        <v>12</v>
      </c>
      <c r="E11" s="17">
        <v>28.32</v>
      </c>
      <c r="F11" s="17">
        <v>2.7160000000000002</v>
      </c>
      <c r="G11" s="17">
        <v>4.4400000000000004</v>
      </c>
      <c r="H11" s="17">
        <v>15</v>
      </c>
      <c r="I11" s="17">
        <v>30.6</v>
      </c>
      <c r="J11" s="17">
        <v>42.646000000000001</v>
      </c>
      <c r="K11" s="17">
        <v>0</v>
      </c>
      <c r="L11" s="17">
        <v>72.361999999999995</v>
      </c>
      <c r="M11" s="19">
        <f>L11*0.7</f>
        <v>50.653399999999991</v>
      </c>
      <c r="N11" s="20">
        <v>71.959999999999994</v>
      </c>
      <c r="O11" s="21">
        <f>N11*0.3</f>
        <v>21.587999999999997</v>
      </c>
      <c r="P11" s="22">
        <f>M11+O11</f>
        <v>72.241399999999985</v>
      </c>
      <c r="Q11" s="7"/>
    </row>
    <row r="12" spans="1:17" s="8" customFormat="1" ht="17.100000000000001" customHeight="1" x14ac:dyDescent="0.3">
      <c r="A12" s="11">
        <v>11</v>
      </c>
      <c r="B12" s="11">
        <v>44</v>
      </c>
      <c r="C12" s="12" t="s">
        <v>11</v>
      </c>
      <c r="D12" s="11">
        <v>11</v>
      </c>
      <c r="E12" s="11">
        <v>49.4</v>
      </c>
      <c r="F12" s="11">
        <v>7.7050000000000001</v>
      </c>
      <c r="G12" s="11">
        <v>3.7</v>
      </c>
      <c r="H12" s="11">
        <v>15</v>
      </c>
      <c r="I12" s="11">
        <v>25.741</v>
      </c>
      <c r="J12" s="11">
        <v>42.241999999999997</v>
      </c>
      <c r="K12" s="11">
        <v>0</v>
      </c>
      <c r="L12" s="11">
        <v>75.947000000000003</v>
      </c>
      <c r="M12" s="13">
        <f>L12*0.7</f>
        <v>53.1629</v>
      </c>
      <c r="N12" s="14">
        <v>62.9</v>
      </c>
      <c r="O12" s="15">
        <f>N12*0.3</f>
        <v>18.869999999999997</v>
      </c>
      <c r="P12" s="16">
        <f>M12+O12</f>
        <v>72.032899999999998</v>
      </c>
      <c r="Q12" s="7"/>
    </row>
    <row r="13" spans="1:17" s="8" customFormat="1" ht="17.100000000000001" customHeight="1" x14ac:dyDescent="0.3">
      <c r="A13" s="17">
        <v>12</v>
      </c>
      <c r="B13" s="17">
        <v>43</v>
      </c>
      <c r="C13" s="18" t="s">
        <v>24</v>
      </c>
      <c r="D13" s="17">
        <v>15</v>
      </c>
      <c r="E13" s="17">
        <v>23.64</v>
      </c>
      <c r="F13" s="17">
        <v>0</v>
      </c>
      <c r="G13" s="17">
        <v>4.68</v>
      </c>
      <c r="H13" s="17">
        <v>12.584</v>
      </c>
      <c r="I13" s="17">
        <v>33.179000000000002</v>
      </c>
      <c r="J13" s="17">
        <v>33.174999999999997</v>
      </c>
      <c r="K13" s="17">
        <v>3</v>
      </c>
      <c r="L13" s="17">
        <v>63.759</v>
      </c>
      <c r="M13" s="19">
        <f>L13*0.7</f>
        <v>44.631299999999996</v>
      </c>
      <c r="N13" s="20">
        <v>87.17</v>
      </c>
      <c r="O13" s="21">
        <f>N13*0.3</f>
        <v>26.151</v>
      </c>
      <c r="P13" s="22">
        <f>M13+O13</f>
        <v>70.782299999999992</v>
      </c>
      <c r="Q13" s="7"/>
    </row>
    <row r="14" spans="1:17" s="8" customFormat="1" ht="17.100000000000001" customHeight="1" x14ac:dyDescent="0.3">
      <c r="A14" s="11">
        <v>13</v>
      </c>
      <c r="B14" s="11">
        <v>19</v>
      </c>
      <c r="C14" s="12" t="s">
        <v>23</v>
      </c>
      <c r="D14" s="11">
        <v>14</v>
      </c>
      <c r="E14" s="11">
        <v>40.67</v>
      </c>
      <c r="F14" s="11">
        <v>2.91</v>
      </c>
      <c r="G14" s="11">
        <v>4.04</v>
      </c>
      <c r="H14" s="11">
        <v>9</v>
      </c>
      <c r="I14" s="11">
        <v>26.238</v>
      </c>
      <c r="J14" s="11">
        <v>38.174999999999997</v>
      </c>
      <c r="K14" s="11">
        <v>0</v>
      </c>
      <c r="L14" s="11">
        <v>64.085999999999999</v>
      </c>
      <c r="M14" s="13">
        <f>L14*0.7</f>
        <v>44.860199999999999</v>
      </c>
      <c r="N14" s="14">
        <v>84.58</v>
      </c>
      <c r="O14" s="15">
        <f>N14*0.3</f>
        <v>25.373999999999999</v>
      </c>
      <c r="P14" s="16">
        <f>M14+O14</f>
        <v>70.234200000000001</v>
      </c>
      <c r="Q14" s="7"/>
    </row>
    <row r="15" spans="1:17" s="8" customFormat="1" ht="17.100000000000001" customHeight="1" x14ac:dyDescent="0.3">
      <c r="A15" s="17">
        <v>14</v>
      </c>
      <c r="B15" s="34">
        <v>24</v>
      </c>
      <c r="C15" s="36" t="s">
        <v>25</v>
      </c>
      <c r="D15" s="34">
        <v>9</v>
      </c>
      <c r="E15" s="34">
        <v>33.159999999999997</v>
      </c>
      <c r="F15" s="34">
        <v>5.5250000000000004</v>
      </c>
      <c r="G15" s="34">
        <v>4.75</v>
      </c>
      <c r="H15" s="34">
        <v>11.879</v>
      </c>
      <c r="I15" s="34">
        <v>32.107999999999997</v>
      </c>
      <c r="J15" s="34">
        <v>37.107999999999997</v>
      </c>
      <c r="K15" s="34">
        <v>0</v>
      </c>
      <c r="L15" s="34">
        <v>63.512999999999998</v>
      </c>
      <c r="M15" s="13">
        <f>L15*0.7</f>
        <v>44.459099999999999</v>
      </c>
      <c r="N15" s="14">
        <v>83.75</v>
      </c>
      <c r="O15" s="15">
        <f>N15*0.3</f>
        <v>25.125</v>
      </c>
      <c r="P15" s="16">
        <f>M15+O15</f>
        <v>69.584100000000007</v>
      </c>
      <c r="Q15" s="7"/>
    </row>
    <row r="16" spans="1:17" s="8" customFormat="1" ht="17.100000000000001" customHeight="1" x14ac:dyDescent="0.3">
      <c r="A16" s="11">
        <v>15</v>
      </c>
      <c r="B16" s="11">
        <v>42</v>
      </c>
      <c r="C16" s="12" t="s">
        <v>29</v>
      </c>
      <c r="D16" s="11">
        <v>14</v>
      </c>
      <c r="E16" s="11">
        <v>44.15</v>
      </c>
      <c r="F16" s="11">
        <v>4.8220000000000001</v>
      </c>
      <c r="G16" s="11">
        <v>3.9</v>
      </c>
      <c r="H16" s="11">
        <v>11.471</v>
      </c>
      <c r="I16" s="11">
        <v>27.186</v>
      </c>
      <c r="J16" s="11">
        <v>30.417000000000002</v>
      </c>
      <c r="K16" s="11">
        <v>0</v>
      </c>
      <c r="L16" s="11">
        <v>60.709000000000003</v>
      </c>
      <c r="M16" s="13">
        <f>L16*0.7</f>
        <v>42.496299999999998</v>
      </c>
      <c r="N16" s="14">
        <v>87.77</v>
      </c>
      <c r="O16" s="15">
        <f>N16*0.3</f>
        <v>26.331</v>
      </c>
      <c r="P16" s="16">
        <f>M16+O16</f>
        <v>68.827299999999994</v>
      </c>
      <c r="Q16" s="7"/>
    </row>
    <row r="17" spans="1:17" s="8" customFormat="1" ht="17.100000000000001" customHeight="1" x14ac:dyDescent="0.3">
      <c r="A17" s="17">
        <v>16</v>
      </c>
      <c r="B17" s="34">
        <v>9</v>
      </c>
      <c r="C17" s="36" t="s">
        <v>19</v>
      </c>
      <c r="D17" s="34">
        <v>12</v>
      </c>
      <c r="E17" s="34">
        <v>53.32</v>
      </c>
      <c r="F17" s="34">
        <v>9.8569999999999993</v>
      </c>
      <c r="G17" s="34">
        <v>3.96</v>
      </c>
      <c r="H17" s="34">
        <v>10.412000000000001</v>
      </c>
      <c r="I17" s="34">
        <v>26.558</v>
      </c>
      <c r="J17" s="34">
        <v>35.555999999999997</v>
      </c>
      <c r="K17" s="34">
        <v>0</v>
      </c>
      <c r="L17" s="34">
        <v>67.825000000000003</v>
      </c>
      <c r="M17" s="13">
        <f>L17*0.7</f>
        <v>47.477499999999999</v>
      </c>
      <c r="N17" s="14">
        <v>69.38</v>
      </c>
      <c r="O17" s="15">
        <f>N17*0.3</f>
        <v>20.813999999999997</v>
      </c>
      <c r="P17" s="16">
        <f>M17+O17</f>
        <v>68.291499999999999</v>
      </c>
      <c r="Q17" s="7"/>
    </row>
    <row r="18" spans="1:17" s="8" customFormat="1" ht="17.100000000000001" customHeight="1" x14ac:dyDescent="0.3">
      <c r="A18" s="11">
        <v>17</v>
      </c>
      <c r="B18" s="33">
        <v>35</v>
      </c>
      <c r="C18" s="35" t="s">
        <v>20</v>
      </c>
      <c r="D18" s="33">
        <v>8</v>
      </c>
      <c r="E18" s="33">
        <v>40.35</v>
      </c>
      <c r="F18" s="33">
        <v>9.6980000000000004</v>
      </c>
      <c r="G18" s="33">
        <v>4.57</v>
      </c>
      <c r="H18" s="33">
        <v>13.691000000000001</v>
      </c>
      <c r="I18" s="33">
        <v>32.85</v>
      </c>
      <c r="J18" s="33">
        <v>34.383000000000003</v>
      </c>
      <c r="K18" s="33">
        <v>0</v>
      </c>
      <c r="L18" s="33">
        <v>65.772999999999996</v>
      </c>
      <c r="M18" s="19">
        <f>L18*0.7</f>
        <v>46.041099999999993</v>
      </c>
      <c r="N18" s="20">
        <v>73.180000000000007</v>
      </c>
      <c r="O18" s="21">
        <f>N18*0.3</f>
        <v>21.954000000000001</v>
      </c>
      <c r="P18" s="22">
        <f>M18+O18</f>
        <v>67.995099999999994</v>
      </c>
      <c r="Q18" s="7"/>
    </row>
    <row r="19" spans="1:17" s="8" customFormat="1" ht="17.100000000000001" customHeight="1" x14ac:dyDescent="0.3">
      <c r="A19" s="17">
        <v>18</v>
      </c>
      <c r="B19" s="34">
        <v>7</v>
      </c>
      <c r="C19" s="36" t="s">
        <v>27</v>
      </c>
      <c r="D19" s="34">
        <v>11</v>
      </c>
      <c r="E19" s="34">
        <v>46.99</v>
      </c>
      <c r="F19" s="34">
        <v>6.3810000000000002</v>
      </c>
      <c r="G19" s="34">
        <v>3.91</v>
      </c>
      <c r="H19" s="34">
        <v>11.294</v>
      </c>
      <c r="I19" s="34">
        <v>26.864000000000001</v>
      </c>
      <c r="J19" s="34">
        <v>33.052</v>
      </c>
      <c r="K19" s="34">
        <v>0</v>
      </c>
      <c r="L19" s="34">
        <v>61.728000000000002</v>
      </c>
      <c r="M19" s="13">
        <f>L19*0.7</f>
        <v>43.209600000000002</v>
      </c>
      <c r="N19" s="14">
        <v>77.709999999999994</v>
      </c>
      <c r="O19" s="15">
        <f>N19*0.3</f>
        <v>23.312999999999999</v>
      </c>
      <c r="P19" s="16">
        <f>M19+O19</f>
        <v>66.522599999999997</v>
      </c>
      <c r="Q19" s="7"/>
    </row>
    <row r="20" spans="1:17" s="8" customFormat="1" ht="17.100000000000001" customHeight="1" x14ac:dyDescent="0.3">
      <c r="A20" s="11">
        <v>19</v>
      </c>
      <c r="B20" s="33">
        <v>6</v>
      </c>
      <c r="C20" s="35" t="s">
        <v>30</v>
      </c>
      <c r="D20" s="33">
        <v>9</v>
      </c>
      <c r="E20" s="33">
        <v>38.700000000000003</v>
      </c>
      <c r="F20" s="33">
        <v>8.7409999999999997</v>
      </c>
      <c r="G20" s="33">
        <v>5.93</v>
      </c>
      <c r="H20" s="33">
        <v>0</v>
      </c>
      <c r="I20" s="33">
        <v>30.792000000000002</v>
      </c>
      <c r="J20" s="33">
        <v>41.941000000000003</v>
      </c>
      <c r="K20" s="33">
        <v>0</v>
      </c>
      <c r="L20" s="33">
        <v>59.682000000000002</v>
      </c>
      <c r="M20" s="19">
        <f>L20*0.7</f>
        <v>41.7774</v>
      </c>
      <c r="N20" s="20">
        <v>78.650000000000006</v>
      </c>
      <c r="O20" s="21">
        <f>N20*0.3</f>
        <v>23.595000000000002</v>
      </c>
      <c r="P20" s="22">
        <f>M20+O20</f>
        <v>65.372399999999999</v>
      </c>
      <c r="Q20" s="7"/>
    </row>
    <row r="21" spans="1:17" s="8" customFormat="1" ht="17.100000000000001" customHeight="1" x14ac:dyDescent="0.3">
      <c r="A21" s="17">
        <v>20</v>
      </c>
      <c r="B21" s="17">
        <v>30</v>
      </c>
      <c r="C21" s="18" t="s">
        <v>22</v>
      </c>
      <c r="D21" s="17">
        <v>10</v>
      </c>
      <c r="E21" s="17">
        <v>47.59</v>
      </c>
      <c r="F21" s="17">
        <v>6.7110000000000003</v>
      </c>
      <c r="G21" s="17">
        <v>3.83</v>
      </c>
      <c r="H21" s="17">
        <v>12.706</v>
      </c>
      <c r="I21" s="17">
        <v>26.613</v>
      </c>
      <c r="J21" s="17">
        <v>35.106000000000002</v>
      </c>
      <c r="K21" s="17">
        <v>0</v>
      </c>
      <c r="L21" s="17">
        <v>64.522999999999996</v>
      </c>
      <c r="M21" s="19">
        <f>L21*0.7</f>
        <v>45.166099999999993</v>
      </c>
      <c r="N21" s="20">
        <v>65.069999999999993</v>
      </c>
      <c r="O21" s="23">
        <f>N21*0.3</f>
        <v>19.520999999999997</v>
      </c>
      <c r="P21" s="24">
        <f>M21+O21</f>
        <v>64.687099999999987</v>
      </c>
      <c r="Q21" s="7"/>
    </row>
    <row r="22" spans="1:17" s="8" customFormat="1" ht="17.100000000000001" customHeight="1" x14ac:dyDescent="0.3">
      <c r="A22" s="11">
        <v>21</v>
      </c>
      <c r="B22" s="33">
        <v>38</v>
      </c>
      <c r="C22" s="35" t="s">
        <v>26</v>
      </c>
      <c r="D22" s="33">
        <v>10</v>
      </c>
      <c r="E22" s="33">
        <v>39.76</v>
      </c>
      <c r="F22" s="33">
        <v>2.411</v>
      </c>
      <c r="G22" s="33">
        <v>3.95</v>
      </c>
      <c r="H22" s="33">
        <v>10.587999999999999</v>
      </c>
      <c r="I22" s="33">
        <v>26.17</v>
      </c>
      <c r="J22" s="33">
        <v>38.731999999999999</v>
      </c>
      <c r="K22" s="33">
        <v>0</v>
      </c>
      <c r="L22" s="33">
        <v>61.731000000000002</v>
      </c>
      <c r="M22" s="19">
        <f>L22*0.7</f>
        <v>43.2117</v>
      </c>
      <c r="N22" s="20">
        <v>70.739999999999995</v>
      </c>
      <c r="O22" s="23">
        <f>N22*0.3</f>
        <v>21.221999999999998</v>
      </c>
      <c r="P22" s="24">
        <f>M22+O22</f>
        <v>64.433700000000002</v>
      </c>
      <c r="Q22" s="7"/>
    </row>
    <row r="23" spans="1:17" s="8" customFormat="1" ht="17.100000000000001" customHeight="1" x14ac:dyDescent="0.3">
      <c r="A23" s="17">
        <v>22</v>
      </c>
      <c r="B23" s="17">
        <v>40</v>
      </c>
      <c r="C23" s="18" t="s">
        <v>28</v>
      </c>
      <c r="D23" s="17">
        <v>15</v>
      </c>
      <c r="E23" s="17">
        <v>52.23</v>
      </c>
      <c r="F23" s="17">
        <v>9.2590000000000003</v>
      </c>
      <c r="G23" s="17">
        <v>3.9</v>
      </c>
      <c r="H23" s="17">
        <v>11.471</v>
      </c>
      <c r="I23" s="17">
        <v>27.76</v>
      </c>
      <c r="J23" s="17">
        <v>25.72</v>
      </c>
      <c r="K23" s="17">
        <v>0</v>
      </c>
      <c r="L23" s="17">
        <v>61.448999999999998</v>
      </c>
      <c r="M23" s="19">
        <f>L23*0.7</f>
        <v>43.014299999999999</v>
      </c>
      <c r="N23" s="20">
        <v>67.12</v>
      </c>
      <c r="O23" s="21">
        <f>N23*0.3</f>
        <v>20.135999999999999</v>
      </c>
      <c r="P23" s="22">
        <f>M23+O23</f>
        <v>63.150300000000001</v>
      </c>
      <c r="Q23" s="7"/>
    </row>
    <row r="24" spans="1:17" s="8" customFormat="1" ht="17.100000000000001" customHeight="1" x14ac:dyDescent="0.3">
      <c r="A24" s="11">
        <v>23</v>
      </c>
      <c r="B24" s="33">
        <v>11</v>
      </c>
      <c r="C24" s="35" t="s">
        <v>32</v>
      </c>
      <c r="D24" s="33">
        <v>10</v>
      </c>
      <c r="E24" s="33">
        <v>53.58</v>
      </c>
      <c r="F24" s="33">
        <v>10</v>
      </c>
      <c r="G24" s="33">
        <v>3.88</v>
      </c>
      <c r="H24" s="33">
        <v>11.824</v>
      </c>
      <c r="I24" s="33">
        <v>28.596</v>
      </c>
      <c r="J24" s="33">
        <v>18.879000000000001</v>
      </c>
      <c r="K24" s="33">
        <v>0</v>
      </c>
      <c r="L24" s="33">
        <v>50.701999999999998</v>
      </c>
      <c r="M24" s="19">
        <f>L24*0.7</f>
        <v>35.491399999999999</v>
      </c>
      <c r="N24" s="20">
        <v>86.41</v>
      </c>
      <c r="O24" s="21">
        <f>N24*0.3</f>
        <v>25.922999999999998</v>
      </c>
      <c r="P24" s="22">
        <f>M24+O24</f>
        <v>61.414400000000001</v>
      </c>
      <c r="Q24" s="7"/>
    </row>
    <row r="25" spans="1:17" s="8" customFormat="1" ht="17.100000000000001" customHeight="1" x14ac:dyDescent="0.3">
      <c r="A25" s="17">
        <v>24</v>
      </c>
      <c r="B25" s="34">
        <v>16</v>
      </c>
      <c r="C25" s="36" t="s">
        <v>31</v>
      </c>
      <c r="D25" s="34">
        <v>9</v>
      </c>
      <c r="E25" s="34">
        <v>45.71</v>
      </c>
      <c r="F25" s="34">
        <v>5.6779999999999999</v>
      </c>
      <c r="G25" s="34">
        <v>4.03</v>
      </c>
      <c r="H25" s="34">
        <v>9.1760000000000002</v>
      </c>
      <c r="I25" s="34">
        <v>27.329000000000001</v>
      </c>
      <c r="J25" s="34">
        <v>29.247</v>
      </c>
      <c r="K25" s="34">
        <v>0</v>
      </c>
      <c r="L25" s="34">
        <v>53.101999999999997</v>
      </c>
      <c r="M25" s="13">
        <f>L25*0.7</f>
        <v>37.171399999999998</v>
      </c>
      <c r="N25" s="14">
        <v>74.47</v>
      </c>
      <c r="O25" s="15">
        <f>N25*0.3</f>
        <v>22.340999999999998</v>
      </c>
      <c r="P25" s="16">
        <f>M25+O25</f>
        <v>59.5124</v>
      </c>
      <c r="Q25" s="7"/>
    </row>
    <row r="26" spans="1:17" s="8" customFormat="1" ht="17.100000000000001" customHeight="1" x14ac:dyDescent="0.3">
      <c r="A26" s="11">
        <v>25</v>
      </c>
      <c r="B26" s="33">
        <v>18</v>
      </c>
      <c r="C26" s="35" t="s">
        <v>36</v>
      </c>
      <c r="D26" s="33">
        <v>10</v>
      </c>
      <c r="E26" s="33">
        <v>37.28</v>
      </c>
      <c r="F26" s="33">
        <v>1.0489999999999999</v>
      </c>
      <c r="G26" s="33">
        <v>4.1900000000000004</v>
      </c>
      <c r="H26" s="33">
        <v>6.3529999999999998</v>
      </c>
      <c r="I26" s="33">
        <v>27.553999999999998</v>
      </c>
      <c r="J26" s="33">
        <v>27.405999999999999</v>
      </c>
      <c r="K26" s="33">
        <v>0</v>
      </c>
      <c r="L26" s="33">
        <v>44.808</v>
      </c>
      <c r="M26" s="19">
        <f>L26*0.7</f>
        <v>31.365599999999997</v>
      </c>
      <c r="N26" s="20">
        <v>90.18</v>
      </c>
      <c r="O26" s="21">
        <f>N26*0.3</f>
        <v>27.054000000000002</v>
      </c>
      <c r="P26" s="22">
        <f>M26+O26</f>
        <v>58.419600000000003</v>
      </c>
      <c r="Q26" s="7"/>
    </row>
    <row r="27" spans="1:17" s="8" customFormat="1" ht="17.100000000000001" customHeight="1" x14ac:dyDescent="0.3">
      <c r="A27" s="17">
        <v>26</v>
      </c>
      <c r="B27" s="34">
        <v>1</v>
      </c>
      <c r="C27" s="36" t="s">
        <v>35</v>
      </c>
      <c r="D27" s="34">
        <v>9</v>
      </c>
      <c r="E27" s="34">
        <v>39.47</v>
      </c>
      <c r="F27" s="34">
        <v>2.2519999999999998</v>
      </c>
      <c r="G27" s="34">
        <v>4.1900000000000004</v>
      </c>
      <c r="H27" s="34">
        <v>6.3529999999999998</v>
      </c>
      <c r="I27" s="34">
        <v>27.457000000000001</v>
      </c>
      <c r="J27" s="34">
        <v>28.2</v>
      </c>
      <c r="K27" s="34">
        <v>0</v>
      </c>
      <c r="L27" s="34">
        <v>45.804000000000002</v>
      </c>
      <c r="M27" s="13">
        <f>L27*0.7</f>
        <v>32.062800000000003</v>
      </c>
      <c r="N27" s="14">
        <v>79.81</v>
      </c>
      <c r="O27" s="15">
        <f>N27*0.3</f>
        <v>23.943000000000001</v>
      </c>
      <c r="P27" s="16">
        <f>M27+O27</f>
        <v>56.005800000000008</v>
      </c>
      <c r="Q27" s="7"/>
    </row>
    <row r="28" spans="1:17" s="8" customFormat="1" ht="17.100000000000001" customHeight="1" x14ac:dyDescent="0.3">
      <c r="A28" s="11">
        <v>27</v>
      </c>
      <c r="B28" s="11">
        <v>10</v>
      </c>
      <c r="C28" s="12" t="s">
        <v>33</v>
      </c>
      <c r="D28" s="11">
        <v>9</v>
      </c>
      <c r="E28" s="11">
        <v>41.82</v>
      </c>
      <c r="F28" s="11">
        <v>3.5419999999999998</v>
      </c>
      <c r="G28" s="11">
        <v>4.17</v>
      </c>
      <c r="H28" s="11">
        <v>6.7060000000000004</v>
      </c>
      <c r="I28" s="11">
        <v>27.521999999999998</v>
      </c>
      <c r="J28" s="11">
        <v>27.667999999999999</v>
      </c>
      <c r="K28" s="11">
        <v>0</v>
      </c>
      <c r="L28" s="11">
        <v>46.915999999999997</v>
      </c>
      <c r="M28" s="13">
        <f>L28*0.7</f>
        <v>32.841199999999994</v>
      </c>
      <c r="N28" s="14">
        <v>76.040000000000006</v>
      </c>
      <c r="O28" s="15">
        <f>N28*0.3</f>
        <v>22.812000000000001</v>
      </c>
      <c r="P28" s="16">
        <f>M28+O28</f>
        <v>55.653199999999998</v>
      </c>
      <c r="Q28" s="7"/>
    </row>
    <row r="29" spans="1:17" s="8" customFormat="1" ht="17.100000000000001" customHeight="1" x14ac:dyDescent="0.3">
      <c r="A29" s="17">
        <v>28</v>
      </c>
      <c r="B29" s="17">
        <v>13</v>
      </c>
      <c r="C29" s="18" t="s">
        <v>38</v>
      </c>
      <c r="D29" s="17">
        <v>13</v>
      </c>
      <c r="E29" s="17">
        <v>49.46</v>
      </c>
      <c r="F29" s="17">
        <v>7.7380000000000004</v>
      </c>
      <c r="G29" s="17">
        <v>4.1500000000000004</v>
      </c>
      <c r="H29" s="17">
        <v>7.0590000000000002</v>
      </c>
      <c r="I29" s="17">
        <v>29.302</v>
      </c>
      <c r="J29" s="17">
        <v>13.101000000000001</v>
      </c>
      <c r="K29" s="17">
        <v>0</v>
      </c>
      <c r="L29" s="17">
        <v>40.898000000000003</v>
      </c>
      <c r="M29" s="19">
        <f>L29*0.7</f>
        <v>28.628599999999999</v>
      </c>
      <c r="N29" s="20">
        <v>85.35</v>
      </c>
      <c r="O29" s="23">
        <f>N29*0.3</f>
        <v>25.604999999999997</v>
      </c>
      <c r="P29" s="24">
        <f>M29+O29</f>
        <v>54.233599999999996</v>
      </c>
      <c r="Q29" s="7"/>
    </row>
    <row r="30" spans="1:17" s="8" customFormat="1" ht="17.100000000000001" customHeight="1" x14ac:dyDescent="0.3">
      <c r="A30" s="11">
        <v>29</v>
      </c>
      <c r="B30" s="11">
        <v>31</v>
      </c>
      <c r="C30" s="12" t="s">
        <v>37</v>
      </c>
      <c r="D30" s="11">
        <v>9</v>
      </c>
      <c r="E30" s="11">
        <v>37.43</v>
      </c>
      <c r="F30" s="11">
        <v>1.131</v>
      </c>
      <c r="G30" s="11">
        <v>4.17</v>
      </c>
      <c r="H30" s="11">
        <v>6.7060000000000004</v>
      </c>
      <c r="I30" s="11">
        <v>27.568999999999999</v>
      </c>
      <c r="J30" s="11">
        <v>27.283000000000001</v>
      </c>
      <c r="K30" s="11">
        <v>0</v>
      </c>
      <c r="L30" s="11">
        <v>44.12</v>
      </c>
      <c r="M30" s="13">
        <f>L30*0.7</f>
        <v>30.883999999999997</v>
      </c>
      <c r="N30" s="14">
        <v>77.099999999999994</v>
      </c>
      <c r="O30" s="15">
        <f>N30*0.3</f>
        <v>23.13</v>
      </c>
      <c r="P30" s="16">
        <f>M30+O30</f>
        <v>54.013999999999996</v>
      </c>
      <c r="Q30" s="7"/>
    </row>
    <row r="31" spans="1:17" s="8" customFormat="1" ht="17.100000000000001" customHeight="1" x14ac:dyDescent="0.3">
      <c r="A31" s="17">
        <v>30</v>
      </c>
      <c r="B31" s="17">
        <v>41</v>
      </c>
      <c r="C31" s="18" t="s">
        <v>40</v>
      </c>
      <c r="D31" s="17">
        <v>15</v>
      </c>
      <c r="E31" s="17">
        <v>35.54</v>
      </c>
      <c r="F31" s="17">
        <v>9.2999999999999999E-2</v>
      </c>
      <c r="G31" s="17">
        <v>4.28</v>
      </c>
      <c r="H31" s="17">
        <v>4.7649999999999997</v>
      </c>
      <c r="I31" s="17">
        <v>29</v>
      </c>
      <c r="J31" s="17">
        <v>15.573</v>
      </c>
      <c r="K31" s="17">
        <v>0</v>
      </c>
      <c r="L31" s="17">
        <v>35.430999999999997</v>
      </c>
      <c r="M31" s="19">
        <f>L31*0.7</f>
        <v>24.801699999999997</v>
      </c>
      <c r="N31" s="20">
        <v>91.62</v>
      </c>
      <c r="O31" s="21">
        <f>N31*0.3</f>
        <v>27.486000000000001</v>
      </c>
      <c r="P31" s="22">
        <f>M31+O31</f>
        <v>52.287700000000001</v>
      </c>
      <c r="Q31" s="7"/>
    </row>
    <row r="32" spans="1:17" s="8" customFormat="1" ht="17.100000000000001" customHeight="1" x14ac:dyDescent="0.3">
      <c r="A32" s="11">
        <v>31</v>
      </c>
      <c r="B32" s="33">
        <v>34</v>
      </c>
      <c r="C32" s="35" t="s">
        <v>34</v>
      </c>
      <c r="D32" s="33">
        <v>12</v>
      </c>
      <c r="E32" s="33">
        <v>39.28</v>
      </c>
      <c r="F32" s="33">
        <v>2.1469999999999998</v>
      </c>
      <c r="G32" s="33">
        <v>4.2699999999999996</v>
      </c>
      <c r="H32" s="33">
        <v>4.9409999999999998</v>
      </c>
      <c r="I32" s="33">
        <v>27.55</v>
      </c>
      <c r="J32" s="33">
        <v>27.439</v>
      </c>
      <c r="K32" s="33">
        <v>0</v>
      </c>
      <c r="L32" s="33">
        <v>46.527000000000001</v>
      </c>
      <c r="M32" s="19">
        <f>L32*0.7</f>
        <v>32.568899999999999</v>
      </c>
      <c r="N32" s="20">
        <v>62.8</v>
      </c>
      <c r="O32" s="21">
        <f>N32*0.3</f>
        <v>18.84</v>
      </c>
      <c r="P32" s="22">
        <f>M32+O32</f>
        <v>51.408900000000003</v>
      </c>
      <c r="Q32" s="7"/>
    </row>
    <row r="33" spans="1:17" s="8" customFormat="1" ht="17.100000000000001" customHeight="1" x14ac:dyDescent="0.3">
      <c r="A33" s="17">
        <v>32</v>
      </c>
      <c r="B33" s="34">
        <v>47</v>
      </c>
      <c r="C33" s="36" t="s">
        <v>39</v>
      </c>
      <c r="D33" s="34">
        <v>8</v>
      </c>
      <c r="E33" s="34">
        <v>38.520000000000003</v>
      </c>
      <c r="F33" s="34">
        <v>1.73</v>
      </c>
      <c r="G33" s="34">
        <v>3.98</v>
      </c>
      <c r="H33" s="34">
        <v>10.058999999999999</v>
      </c>
      <c r="I33" s="34">
        <v>28.757000000000001</v>
      </c>
      <c r="J33" s="34">
        <v>17.561</v>
      </c>
      <c r="K33" s="34">
        <v>0</v>
      </c>
      <c r="L33" s="34">
        <v>37.35</v>
      </c>
      <c r="M33" s="25">
        <f>L33*0.7</f>
        <v>26.145</v>
      </c>
      <c r="N33" s="26">
        <v>81.680000000000007</v>
      </c>
      <c r="O33" s="15">
        <f>N33*0.3</f>
        <v>24.504000000000001</v>
      </c>
      <c r="P33" s="16">
        <f>M33+O33</f>
        <v>50.649000000000001</v>
      </c>
      <c r="Q33" s="7"/>
    </row>
    <row r="34" spans="1:17" s="8" customFormat="1" ht="17.100000000000001" customHeight="1" x14ac:dyDescent="0.3">
      <c r="A34" s="11">
        <v>33</v>
      </c>
      <c r="B34" s="33">
        <v>22</v>
      </c>
      <c r="C34" s="35" t="s">
        <v>42</v>
      </c>
      <c r="D34" s="33">
        <v>9</v>
      </c>
      <c r="E34" s="33">
        <v>37.369999999999997</v>
      </c>
      <c r="F34" s="33">
        <v>1.0980000000000001</v>
      </c>
      <c r="G34" s="33">
        <v>4.12</v>
      </c>
      <c r="H34" s="33">
        <v>7.5880000000000001</v>
      </c>
      <c r="I34" s="33">
        <v>28.917999999999999</v>
      </c>
      <c r="J34" s="33">
        <v>16.244</v>
      </c>
      <c r="K34" s="33">
        <v>0</v>
      </c>
      <c r="L34" s="33">
        <v>33.93</v>
      </c>
      <c r="M34" s="19">
        <f>L34*0.7</f>
        <v>23.750999999999998</v>
      </c>
      <c r="N34" s="20">
        <v>88.06</v>
      </c>
      <c r="O34" s="21">
        <f>N34*0.3</f>
        <v>26.417999999999999</v>
      </c>
      <c r="P34" s="22">
        <f>M34+O34</f>
        <v>50.168999999999997</v>
      </c>
      <c r="Q34" s="7"/>
    </row>
    <row r="35" spans="1:17" s="8" customFormat="1" ht="17.100000000000001" customHeight="1" x14ac:dyDescent="0.3">
      <c r="A35" s="17">
        <v>34</v>
      </c>
      <c r="B35" s="34">
        <v>23</v>
      </c>
      <c r="C35" s="36" t="s">
        <v>41</v>
      </c>
      <c r="D35" s="34">
        <v>10</v>
      </c>
      <c r="E35" s="34">
        <v>36.82</v>
      </c>
      <c r="F35" s="34">
        <v>0.79600000000000004</v>
      </c>
      <c r="G35" s="34">
        <v>4.0599999999999996</v>
      </c>
      <c r="H35" s="34">
        <v>8.6470000000000002</v>
      </c>
      <c r="I35" s="34">
        <v>29.131</v>
      </c>
      <c r="J35" s="34">
        <v>14.500999999999999</v>
      </c>
      <c r="K35" s="34">
        <v>0</v>
      </c>
      <c r="L35" s="34">
        <v>33.944000000000003</v>
      </c>
      <c r="M35" s="13">
        <f>L35*0.7</f>
        <v>23.7608</v>
      </c>
      <c r="N35" s="14">
        <v>75.64</v>
      </c>
      <c r="O35" s="15">
        <f>N35*0.3</f>
        <v>22.692</v>
      </c>
      <c r="P35" s="16">
        <f>M35+O35</f>
        <v>46.452799999999996</v>
      </c>
      <c r="Q35" s="7"/>
    </row>
    <row r="36" spans="1:17" s="8" customFormat="1" ht="17.100000000000001" customHeight="1" x14ac:dyDescent="0.3">
      <c r="A36" s="11">
        <v>35</v>
      </c>
      <c r="B36" s="11">
        <v>45</v>
      </c>
      <c r="C36" s="12" t="s">
        <v>43</v>
      </c>
      <c r="D36" s="11">
        <v>8</v>
      </c>
      <c r="E36" s="11">
        <v>43.31</v>
      </c>
      <c r="F36" s="11">
        <v>4.3600000000000003</v>
      </c>
      <c r="G36" s="11">
        <v>3.78</v>
      </c>
      <c r="H36" s="11">
        <v>13.587999999999999</v>
      </c>
      <c r="I36" s="11">
        <v>30.317</v>
      </c>
      <c r="J36" s="11">
        <v>4.7949999999999999</v>
      </c>
      <c r="K36" s="11">
        <v>0</v>
      </c>
      <c r="L36" s="11">
        <v>30.744</v>
      </c>
      <c r="M36" s="13">
        <f>L36*0.7</f>
        <v>21.520799999999998</v>
      </c>
      <c r="N36" s="14">
        <v>83.07</v>
      </c>
      <c r="O36" s="15">
        <f>N36*0.3</f>
        <v>24.920999999999996</v>
      </c>
      <c r="P36" s="16">
        <f>M36+O36</f>
        <v>46.441799999999994</v>
      </c>
      <c r="Q36" s="7"/>
    </row>
    <row r="37" spans="1:17" s="8" customFormat="1" ht="17.100000000000001" customHeight="1" x14ac:dyDescent="0.3">
      <c r="A37" s="17">
        <v>36</v>
      </c>
      <c r="B37" s="17">
        <v>8</v>
      </c>
      <c r="C37" s="18" t="s">
        <v>46</v>
      </c>
      <c r="D37" s="17">
        <v>11</v>
      </c>
      <c r="E37" s="17">
        <v>32.4</v>
      </c>
      <c r="F37" s="17">
        <v>5.0839999999999996</v>
      </c>
      <c r="G37" s="17">
        <v>4.78</v>
      </c>
      <c r="H37" s="17">
        <v>11.577</v>
      </c>
      <c r="I37" s="17">
        <v>42.213000000000001</v>
      </c>
      <c r="J37" s="17">
        <v>0</v>
      </c>
      <c r="K37" s="17">
        <v>0</v>
      </c>
      <c r="L37" s="17">
        <v>27.661000000000001</v>
      </c>
      <c r="M37" s="19">
        <f>L37*0.7</f>
        <v>19.3627</v>
      </c>
      <c r="N37" s="20">
        <v>89.01</v>
      </c>
      <c r="O37" s="21">
        <f>N37*0.3</f>
        <v>26.702999999999999</v>
      </c>
      <c r="P37" s="22">
        <f>M37+O37</f>
        <v>46.0657</v>
      </c>
      <c r="Q37" s="7"/>
    </row>
    <row r="38" spans="1:17" s="8" customFormat="1" ht="17.100000000000001" customHeight="1" x14ac:dyDescent="0.3">
      <c r="A38" s="11">
        <v>37</v>
      </c>
      <c r="B38" s="33">
        <v>21</v>
      </c>
      <c r="C38" s="35" t="s">
        <v>44</v>
      </c>
      <c r="D38" s="33">
        <v>10</v>
      </c>
      <c r="E38" s="33">
        <v>37.11</v>
      </c>
      <c r="F38" s="33">
        <v>0.95599999999999996</v>
      </c>
      <c r="G38" s="33">
        <v>4.3099999999999996</v>
      </c>
      <c r="H38" s="33">
        <v>4.2350000000000003</v>
      </c>
      <c r="I38" s="33">
        <v>30.568999999999999</v>
      </c>
      <c r="J38" s="33">
        <v>2.7330000000000001</v>
      </c>
      <c r="K38" s="33">
        <v>12</v>
      </c>
      <c r="L38" s="33">
        <v>29.923999999999999</v>
      </c>
      <c r="M38" s="19">
        <f>L38*0.7</f>
        <v>20.9468</v>
      </c>
      <c r="N38" s="20">
        <v>81.42</v>
      </c>
      <c r="O38" s="23">
        <f>N38*0.3</f>
        <v>24.425999999999998</v>
      </c>
      <c r="P38" s="24">
        <f>M38+O38</f>
        <v>45.372799999999998</v>
      </c>
      <c r="Q38" s="7"/>
    </row>
    <row r="39" spans="1:17" s="8" customFormat="1" ht="17.100000000000001" customHeight="1" x14ac:dyDescent="0.3">
      <c r="A39" s="17">
        <v>38</v>
      </c>
      <c r="B39" s="34">
        <v>26</v>
      </c>
      <c r="C39" s="36" t="s">
        <v>47</v>
      </c>
      <c r="D39" s="34">
        <v>14</v>
      </c>
      <c r="E39" s="34">
        <v>40.36</v>
      </c>
      <c r="F39" s="34">
        <v>2.74</v>
      </c>
      <c r="G39" s="34">
        <v>4.25</v>
      </c>
      <c r="H39" s="34">
        <v>5.2939999999999996</v>
      </c>
      <c r="I39" s="34">
        <v>30.902999999999999</v>
      </c>
      <c r="J39" s="34">
        <v>0</v>
      </c>
      <c r="K39" s="34">
        <v>0</v>
      </c>
      <c r="L39" s="34">
        <v>22.033999999999999</v>
      </c>
      <c r="M39" s="13">
        <f>L39*0.7</f>
        <v>15.423799999999998</v>
      </c>
      <c r="N39" s="14">
        <v>81.239999999999995</v>
      </c>
      <c r="O39" s="15">
        <f>N39*0.3</f>
        <v>24.371999999999996</v>
      </c>
      <c r="P39" s="16">
        <f>M39+O39</f>
        <v>39.795799999999993</v>
      </c>
      <c r="Q39" s="7"/>
    </row>
    <row r="40" spans="1:17" s="8" customFormat="1" ht="17.100000000000001" customHeight="1" x14ac:dyDescent="0.3">
      <c r="A40" s="11">
        <v>39</v>
      </c>
      <c r="B40" s="11">
        <v>33</v>
      </c>
      <c r="C40" s="12" t="s">
        <v>45</v>
      </c>
      <c r="D40" s="11">
        <v>12</v>
      </c>
      <c r="E40" s="38">
        <v>37.700000000000003</v>
      </c>
      <c r="F40" s="38">
        <v>1.28</v>
      </c>
      <c r="G40" s="38">
        <v>4.0599999999999996</v>
      </c>
      <c r="H40" s="38">
        <v>8.6470000000000002</v>
      </c>
      <c r="I40" s="38">
        <v>30.055</v>
      </c>
      <c r="J40" s="38">
        <v>6.9390000000000001</v>
      </c>
      <c r="K40" s="38">
        <v>0</v>
      </c>
      <c r="L40" s="38">
        <v>28.866</v>
      </c>
      <c r="M40" s="28">
        <f>L40*0.7</f>
        <v>20.206199999999999</v>
      </c>
      <c r="N40" s="42">
        <v>63.75</v>
      </c>
      <c r="O40" s="44">
        <f>N40*0.3</f>
        <v>19.125</v>
      </c>
      <c r="P40" s="16">
        <f>M40+O40</f>
        <v>39.331199999999995</v>
      </c>
      <c r="Q40" s="7"/>
    </row>
    <row r="41" spans="1:17" s="8" customFormat="1" ht="17.100000000000001" customHeight="1" x14ac:dyDescent="0.3">
      <c r="A41" s="17">
        <v>40</v>
      </c>
      <c r="B41" s="17">
        <v>2</v>
      </c>
      <c r="C41" s="18" t="s">
        <v>48</v>
      </c>
      <c r="D41" s="17">
        <v>8</v>
      </c>
      <c r="E41" s="40">
        <v>37.200000000000003</v>
      </c>
      <c r="F41" s="40">
        <v>1.0049999999999999</v>
      </c>
      <c r="G41" s="40">
        <v>4.55</v>
      </c>
      <c r="H41" s="40">
        <v>0</v>
      </c>
      <c r="I41" s="40">
        <v>29.463000000000001</v>
      </c>
      <c r="J41" s="40">
        <v>11.784000000000001</v>
      </c>
      <c r="K41" s="40">
        <v>0</v>
      </c>
      <c r="L41" s="40">
        <v>20.789000000000001</v>
      </c>
      <c r="M41" s="41">
        <f>L41*0.7</f>
        <v>14.552300000000001</v>
      </c>
      <c r="N41" s="43">
        <v>56.78</v>
      </c>
      <c r="O41" s="27">
        <f>N41*0.3</f>
        <v>17.033999999999999</v>
      </c>
      <c r="P41" s="22">
        <f>M41+O41</f>
        <v>31.586300000000001</v>
      </c>
      <c r="Q41" s="7"/>
    </row>
    <row r="42" spans="1:17" s="8" customFormat="1" ht="17.100000000000001" customHeight="1" x14ac:dyDescent="0.3">
      <c r="A42" s="11">
        <v>41</v>
      </c>
      <c r="B42" s="33">
        <v>28</v>
      </c>
      <c r="C42" s="35" t="s">
        <v>50</v>
      </c>
      <c r="D42" s="33">
        <v>8</v>
      </c>
      <c r="E42" s="40">
        <v>32.549999999999997</v>
      </c>
      <c r="F42" s="40">
        <v>0</v>
      </c>
      <c r="G42" s="40">
        <v>4.68</v>
      </c>
      <c r="H42" s="40">
        <v>0</v>
      </c>
      <c r="I42" s="40">
        <v>31.312000000000001</v>
      </c>
      <c r="J42" s="40">
        <v>0</v>
      </c>
      <c r="K42" s="40">
        <v>0</v>
      </c>
      <c r="L42" s="40">
        <v>8</v>
      </c>
      <c r="M42" s="41">
        <f>L42*0.7</f>
        <v>5.6</v>
      </c>
      <c r="N42" s="43">
        <v>80.040000000000006</v>
      </c>
      <c r="O42" s="27">
        <f>N42*0.3</f>
        <v>24.012</v>
      </c>
      <c r="P42" s="22">
        <f>M42+O42</f>
        <v>29.612000000000002</v>
      </c>
      <c r="Q42" s="7"/>
    </row>
    <row r="43" spans="1:17" s="8" customFormat="1" ht="17.100000000000001" customHeight="1" x14ac:dyDescent="0.3">
      <c r="A43" s="17">
        <v>42</v>
      </c>
      <c r="B43" s="34">
        <v>5</v>
      </c>
      <c r="C43" s="36" t="s">
        <v>49</v>
      </c>
      <c r="D43" s="34">
        <v>7</v>
      </c>
      <c r="E43" s="38">
        <v>35.369999999999997</v>
      </c>
      <c r="F43" s="38">
        <v>0</v>
      </c>
      <c r="G43" s="38">
        <v>4.25</v>
      </c>
      <c r="H43" s="38">
        <v>5.2939999999999996</v>
      </c>
      <c r="I43" s="38">
        <v>30.841000000000001</v>
      </c>
      <c r="J43" s="38">
        <v>0.50700000000000001</v>
      </c>
      <c r="K43" s="38">
        <v>0</v>
      </c>
      <c r="L43" s="38">
        <v>12.801</v>
      </c>
      <c r="M43" s="29">
        <f>L43*0.7</f>
        <v>8.9606999999999992</v>
      </c>
      <c r="N43" s="42">
        <v>59.44</v>
      </c>
      <c r="O43" s="45">
        <f>N43*0.3</f>
        <v>17.831999999999997</v>
      </c>
      <c r="P43" s="16">
        <f>M43+O43</f>
        <v>26.792699999999996</v>
      </c>
      <c r="Q43" s="7"/>
    </row>
    <row r="44" spans="1:17" s="8" customFormat="1" ht="17.100000000000001" customHeight="1" x14ac:dyDescent="0.3">
      <c r="A44" s="11">
        <v>43</v>
      </c>
      <c r="B44" s="11">
        <v>15</v>
      </c>
      <c r="C44" s="12" t="s">
        <v>51</v>
      </c>
      <c r="D44" s="11"/>
      <c r="E44" s="37"/>
      <c r="F44" s="37"/>
      <c r="G44" s="37"/>
      <c r="H44" s="37"/>
      <c r="I44" s="37"/>
      <c r="J44" s="37"/>
      <c r="K44" s="37"/>
      <c r="L44" s="37"/>
      <c r="M44" s="13">
        <f>L44*0.7</f>
        <v>0</v>
      </c>
      <c r="N44" s="21"/>
      <c r="O44" s="21"/>
      <c r="P44" s="22" t="s">
        <v>60</v>
      </c>
      <c r="Q44" s="7"/>
    </row>
    <row r="45" spans="1:17" s="8" customFormat="1" ht="17.100000000000001" customHeight="1" x14ac:dyDescent="0.3">
      <c r="A45" s="17">
        <v>44</v>
      </c>
      <c r="B45" s="17">
        <v>17</v>
      </c>
      <c r="C45" s="18" t="s">
        <v>52</v>
      </c>
      <c r="D45" s="17"/>
      <c r="E45" s="39"/>
      <c r="F45" s="39"/>
      <c r="G45" s="39"/>
      <c r="H45" s="39"/>
      <c r="I45" s="39"/>
      <c r="J45" s="39"/>
      <c r="K45" s="39"/>
      <c r="L45" s="39"/>
      <c r="M45" s="13">
        <f>L45*0.7</f>
        <v>0</v>
      </c>
      <c r="N45" s="21"/>
      <c r="O45" s="21"/>
      <c r="P45" s="22" t="s">
        <v>60</v>
      </c>
      <c r="Q45" s="7"/>
    </row>
    <row r="46" spans="1:17" s="8" customFormat="1" ht="17.100000000000001" customHeight="1" x14ac:dyDescent="0.3">
      <c r="A46" s="11">
        <v>45</v>
      </c>
      <c r="B46" s="11">
        <v>27</v>
      </c>
      <c r="C46" s="12" t="s">
        <v>53</v>
      </c>
      <c r="D46" s="11"/>
      <c r="E46" s="37"/>
      <c r="F46" s="37"/>
      <c r="G46" s="37"/>
      <c r="H46" s="37"/>
      <c r="I46" s="37"/>
      <c r="J46" s="37"/>
      <c r="K46" s="37"/>
      <c r="L46" s="37"/>
      <c r="M46" s="13">
        <f>L46*0.7</f>
        <v>0</v>
      </c>
      <c r="N46" s="21"/>
      <c r="O46" s="21"/>
      <c r="P46" s="22" t="s">
        <v>60</v>
      </c>
      <c r="Q46" s="7"/>
    </row>
    <row r="47" spans="1:17" s="8" customFormat="1" ht="17.100000000000001" customHeight="1" x14ac:dyDescent="0.3">
      <c r="A47" s="17">
        <v>46</v>
      </c>
      <c r="B47" s="17">
        <v>36</v>
      </c>
      <c r="C47" s="18" t="s">
        <v>54</v>
      </c>
      <c r="D47" s="17"/>
      <c r="E47" s="39"/>
      <c r="F47" s="39"/>
      <c r="G47" s="39"/>
      <c r="H47" s="39"/>
      <c r="I47" s="39"/>
      <c r="J47" s="39"/>
      <c r="K47" s="39"/>
      <c r="L47" s="39"/>
      <c r="M47" s="13">
        <f>L47*0.7</f>
        <v>0</v>
      </c>
      <c r="N47" s="21"/>
      <c r="O47" s="21"/>
      <c r="P47" s="22" t="s">
        <v>60</v>
      </c>
      <c r="Q47" s="7"/>
    </row>
  </sheetData>
  <autoFilter ref="P1:P43">
    <sortState ref="A2:Q47">
      <sortCondition descending="1" ref="P1:P47"/>
    </sortState>
  </autoFilter>
  <pageMargins left="0.51181102362204722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yetnek Sınavı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MÜDÜR YRD</dc:creator>
  <cp:lastModifiedBy>Windows Kullanıcısı</cp:lastModifiedBy>
  <cp:lastPrinted>2023-09-26T12:33:53Z</cp:lastPrinted>
  <dcterms:created xsi:type="dcterms:W3CDTF">2023-09-26T12:11:49Z</dcterms:created>
  <dcterms:modified xsi:type="dcterms:W3CDTF">2023-09-26T12:34:10Z</dcterms:modified>
</cp:coreProperties>
</file>